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'Sheet1'!$3:$28</definedName>
  </definedNames>
  <calcPr fullCalcOnLoad="1"/>
</workbook>
</file>

<file path=xl/sharedStrings.xml><?xml version="1.0" encoding="utf-8"?>
<sst xmlns="http://schemas.openxmlformats.org/spreadsheetml/2006/main" count="309" uniqueCount="189">
  <si>
    <t>Activity</t>
  </si>
  <si>
    <t>Estimated</t>
  </si>
  <si>
    <t>Cost</t>
  </si>
  <si>
    <t>Change</t>
  </si>
  <si>
    <t>Orders</t>
  </si>
  <si>
    <t>Code</t>
  </si>
  <si>
    <t>Actual</t>
  </si>
  <si>
    <t>Cost to</t>
  </si>
  <si>
    <t>Date</t>
  </si>
  <si>
    <t>Permits</t>
  </si>
  <si>
    <t>Gas Service</t>
  </si>
  <si>
    <t>01</t>
  </si>
  <si>
    <t>010</t>
  </si>
  <si>
    <t>020</t>
  </si>
  <si>
    <t>030</t>
  </si>
  <si>
    <t>040</t>
  </si>
  <si>
    <t>050</t>
  </si>
  <si>
    <t>060</t>
  </si>
  <si>
    <t>070</t>
  </si>
  <si>
    <t>080</t>
  </si>
  <si>
    <t>House lifting/moving</t>
  </si>
  <si>
    <t>02</t>
  </si>
  <si>
    <t>Excavation-Materials</t>
  </si>
  <si>
    <t>Excavation-Subcontractor</t>
  </si>
  <si>
    <t>Excavation-Equipment</t>
  </si>
  <si>
    <t>015</t>
  </si>
  <si>
    <t>Foundation-Materials</t>
  </si>
  <si>
    <t>022</t>
  </si>
  <si>
    <t>Foundation-Subcontractor</t>
  </si>
  <si>
    <t>03</t>
  </si>
  <si>
    <t>Floors-Materials</t>
  </si>
  <si>
    <t>041</t>
  </si>
  <si>
    <t>Fasteners-Materials</t>
  </si>
  <si>
    <t>04</t>
  </si>
  <si>
    <t>Windows-Materials</t>
  </si>
  <si>
    <t>Exterior doors-Materials</t>
  </si>
  <si>
    <t>Roofing-Materials</t>
  </si>
  <si>
    <t>Exterior trim-Materials</t>
  </si>
  <si>
    <t>Soffit/facia-Materials</t>
  </si>
  <si>
    <t>Siding-Materials</t>
  </si>
  <si>
    <t>063</t>
  </si>
  <si>
    <t>073</t>
  </si>
  <si>
    <t>Steps/Deck-Materials</t>
  </si>
  <si>
    <t>083</t>
  </si>
  <si>
    <t>05</t>
  </si>
  <si>
    <t>Electrical-Subcontractor</t>
  </si>
  <si>
    <t>HVAC-Subcontractor</t>
  </si>
  <si>
    <t>Plumbing-Subcontractor</t>
  </si>
  <si>
    <t>Insulation-Materials</t>
  </si>
  <si>
    <t>Insulation-Subcontractor</t>
  </si>
  <si>
    <t>Drywall-Subcontractor</t>
  </si>
  <si>
    <t>Tape/Texture-Materials</t>
  </si>
  <si>
    <t>Tape/Texture-Subcontractor</t>
  </si>
  <si>
    <t>Paint-Materials</t>
  </si>
  <si>
    <t>Paint-Subcontractor</t>
  </si>
  <si>
    <t>Flooring-Materials</t>
  </si>
  <si>
    <t>Flooring-Subcontractor</t>
  </si>
  <si>
    <t>093</t>
  </si>
  <si>
    <t>Interior trim-Materials</t>
  </si>
  <si>
    <t>103</t>
  </si>
  <si>
    <t>Bathroom Access-Materials</t>
  </si>
  <si>
    <t>113</t>
  </si>
  <si>
    <t>Cabinets/Counter tops-Materials</t>
  </si>
  <si>
    <t>123</t>
  </si>
  <si>
    <t>Light fixtures-Materials</t>
  </si>
  <si>
    <t>06</t>
  </si>
  <si>
    <t>Flatwork-Materials</t>
  </si>
  <si>
    <t>Sidewalks-Materials</t>
  </si>
  <si>
    <t>Landscaping-Materials</t>
  </si>
  <si>
    <t>Garage-Materials</t>
  </si>
  <si>
    <t>Site clearing</t>
  </si>
  <si>
    <t>Demolition-Labor</t>
  </si>
  <si>
    <t>045</t>
  </si>
  <si>
    <t>Demolition-Subcontractor</t>
  </si>
  <si>
    <t>Architect/Engineering fees</t>
  </si>
  <si>
    <t>Water hookup</t>
  </si>
  <si>
    <t>Sewer hookup</t>
  </si>
  <si>
    <t>Temp power</t>
  </si>
  <si>
    <t>Waste removal</t>
  </si>
  <si>
    <t>135</t>
  </si>
  <si>
    <t>001</t>
  </si>
  <si>
    <t>025</t>
  </si>
  <si>
    <t>002</t>
  </si>
  <si>
    <t>005</t>
  </si>
  <si>
    <t>Framing-Subcontractor</t>
  </si>
  <si>
    <t>Exterior Finish-Subcontractor</t>
  </si>
  <si>
    <t>035</t>
  </si>
  <si>
    <t>Drywall-Materials</t>
  </si>
  <si>
    <t>055</t>
  </si>
  <si>
    <t>065</t>
  </si>
  <si>
    <t>075</t>
  </si>
  <si>
    <t>085</t>
  </si>
  <si>
    <t>090</t>
  </si>
  <si>
    <t>100</t>
  </si>
  <si>
    <t>110</t>
  </si>
  <si>
    <t>120</t>
  </si>
  <si>
    <t>130</t>
  </si>
  <si>
    <t>140</t>
  </si>
  <si>
    <t>Appliances-Materials</t>
  </si>
  <si>
    <t>Site Work-Subcontractor</t>
  </si>
  <si>
    <t>07</t>
  </si>
  <si>
    <t>Supervision-Labor</t>
  </si>
  <si>
    <t>999</t>
  </si>
  <si>
    <t>Revised</t>
  </si>
  <si>
    <t>Under</t>
  </si>
  <si>
    <t>(Over)</t>
  </si>
  <si>
    <t>Budget</t>
  </si>
  <si>
    <t>PRE-CONSTRUCTION</t>
  </si>
  <si>
    <t>Equipment/tool rental</t>
  </si>
  <si>
    <t>Subtotals</t>
  </si>
  <si>
    <t>Miscellaneous</t>
  </si>
  <si>
    <t>FOUNDATION</t>
  </si>
  <si>
    <t>FRAMING</t>
  </si>
  <si>
    <t>Utilities-Subcontractor</t>
  </si>
  <si>
    <t>EXTERIOR</t>
  </si>
  <si>
    <t>INTERIOR FINISH</t>
  </si>
  <si>
    <t>SITE WORK</t>
  </si>
  <si>
    <t>SUPERVISION</t>
  </si>
  <si>
    <t>Portopotty</t>
  </si>
  <si>
    <t>Interior Finish-Subcontractor</t>
  </si>
  <si>
    <t>Flatwork-Subcontractor</t>
  </si>
  <si>
    <t>Scope of work</t>
  </si>
  <si>
    <t>New roof</t>
  </si>
  <si>
    <t>minor siding repairs</t>
  </si>
  <si>
    <t>trim trees</t>
  </si>
  <si>
    <t>demo garage door and interior garage room</t>
  </si>
  <si>
    <t>kitchen remodel</t>
  </si>
  <si>
    <t>bathroom remodel</t>
  </si>
  <si>
    <t>appliances</t>
  </si>
  <si>
    <t>new furnace</t>
  </si>
  <si>
    <t>new water heater</t>
  </si>
  <si>
    <t>upgraded insulation in attic</t>
  </si>
  <si>
    <t>new windows</t>
  </si>
  <si>
    <t>install 2 egress windows in basement</t>
  </si>
  <si>
    <t>demo basement kitchen</t>
  </si>
  <si>
    <t>enlarge basement BR</t>
  </si>
  <si>
    <t>TOTAL CONSTR/REHAB COSTS</t>
  </si>
  <si>
    <t>CONSTRUCTION CONTINGENCY</t>
  </si>
  <si>
    <t>PROPERTY ACQUISITION</t>
  </si>
  <si>
    <t>Miscellaneous (Chimney clean/insp)</t>
  </si>
  <si>
    <t>CLOSING COSTS</t>
  </si>
  <si>
    <t>Asbestos evaluation</t>
  </si>
  <si>
    <t>LBP evaluation</t>
  </si>
  <si>
    <t>Framing Materials</t>
  </si>
  <si>
    <t>Replace Gutters</t>
  </si>
  <si>
    <t xml:space="preserve">   pressure test plumbing and repair</t>
  </si>
  <si>
    <t>Framing- Equipment</t>
  </si>
  <si>
    <t>2 MD</t>
  </si>
  <si>
    <t>1 MD</t>
  </si>
  <si>
    <t xml:space="preserve">   install water heater</t>
  </si>
  <si>
    <t xml:space="preserve">   install kitchen sink</t>
  </si>
  <si>
    <t xml:space="preserve">   install bathroom fixtures</t>
  </si>
  <si>
    <t>Camera sewer line</t>
  </si>
  <si>
    <t>demo kitchen</t>
  </si>
  <si>
    <t>demo bathroom</t>
  </si>
  <si>
    <t>Install and repair windows</t>
  </si>
  <si>
    <t>7 interior doors</t>
  </si>
  <si>
    <t>Install exterior doors</t>
  </si>
  <si>
    <t>estimate</t>
  </si>
  <si>
    <t xml:space="preserve">   replumb laundry closet</t>
  </si>
  <si>
    <t xml:space="preserve">   repair handyman plumbing</t>
  </si>
  <si>
    <t xml:space="preserve">   install smoke alarm circuit</t>
  </si>
  <si>
    <t xml:space="preserve">   install new furnace/change ducts</t>
  </si>
  <si>
    <t xml:space="preserve">   blow in additional ceiling R-38</t>
  </si>
  <si>
    <t xml:space="preserve">   kitchen sub flooring</t>
  </si>
  <si>
    <t xml:space="preserve">   refinish 765 sqft hardwood floors </t>
  </si>
  <si>
    <t xml:space="preserve">   vinyl 235 sqft kitchen, bathroom</t>
  </si>
  <si>
    <t xml:space="preserve">   Install new kitchen/bath cabinets</t>
  </si>
  <si>
    <t xml:space="preserve">   install interior doors</t>
  </si>
  <si>
    <t xml:space="preserve">   frame mechanical room/door</t>
  </si>
  <si>
    <t xml:space="preserve">   frame BR closet/bathroom</t>
  </si>
  <si>
    <t xml:space="preserve">   frame laundry closet </t>
  </si>
  <si>
    <t xml:space="preserve">   dry wall repairs/finish</t>
  </si>
  <si>
    <t xml:space="preserve">   insulate crawl space and rim joists</t>
  </si>
  <si>
    <t xml:space="preserve">   remove side walk way</t>
  </si>
  <si>
    <t xml:space="preserve">   replace 105 sqft sidewalk in back</t>
  </si>
  <si>
    <t xml:space="preserve">   repair fence</t>
  </si>
  <si>
    <t>Roofing-Subcontractor (House)</t>
  </si>
  <si>
    <t>Paint exterior house/garage (LBP)</t>
  </si>
  <si>
    <t xml:space="preserve">Project Address: </t>
  </si>
  <si>
    <t>Example</t>
  </si>
  <si>
    <t>Project Name:  CDBG Rehab</t>
  </si>
  <si>
    <t>Foundation- Labor</t>
  </si>
  <si>
    <t>Framing- Labor</t>
  </si>
  <si>
    <t>Exterior Finish- Labor</t>
  </si>
  <si>
    <t>Interior Finish- Labor</t>
  </si>
  <si>
    <t>Site Work- Labor</t>
  </si>
  <si>
    <t xml:space="preserve">Exhibit 10-H </t>
  </si>
  <si>
    <t>Sample Detailed CDBG Rehab Site Budget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</si>
</sst>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#,##0.000_);\(#,##0.000\)"/>
    <numFmt numFmtId="167" formatCode="#,##0.0_);\(#,##0.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40" fontId="2" fillId="0" borderId="0" xfId="0" applyNumberFormat="1" applyFont="1" applyAlignment="1">
      <alignment/>
    </xf>
    <xf numFmtId="0" fontId="0" fillId="0" borderId="0" xfId="0" applyFont="1" applyAlignment="1">
      <alignment/>
    </xf>
    <xf numFmtId="40" fontId="0" fillId="0" borderId="0" xfId="0" applyNumberFormat="1" applyFont="1" applyAlignment="1">
      <alignment/>
    </xf>
    <xf numFmtId="40" fontId="2" fillId="0" borderId="0" xfId="0" applyNumberFormat="1" applyFont="1" applyAlignment="1">
      <alignment/>
    </xf>
    <xf numFmtId="40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0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40" fontId="2" fillId="0" borderId="10" xfId="0" applyNumberFormat="1" applyFont="1" applyBorder="1" applyAlignment="1">
      <alignment horizontal="center"/>
    </xf>
    <xf numFmtId="49" fontId="0" fillId="0" borderId="0" xfId="55" applyNumberFormat="1" applyFont="1" applyAlignment="1">
      <alignment horizontal="right"/>
      <protection/>
    </xf>
    <xf numFmtId="49" fontId="0" fillId="0" borderId="0" xfId="55" applyNumberFormat="1" applyFont="1">
      <alignment/>
      <protection/>
    </xf>
    <xf numFmtId="0" fontId="0" fillId="0" borderId="0" xfId="55" applyFont="1">
      <alignment/>
      <protection/>
    </xf>
    <xf numFmtId="0" fontId="2" fillId="0" borderId="0" xfId="55" applyFont="1" applyAlignment="1">
      <alignment horizontal="left" indent="1"/>
      <protection/>
    </xf>
    <xf numFmtId="40" fontId="0" fillId="0" borderId="11" xfId="0" applyNumberFormat="1" applyFont="1" applyBorder="1" applyAlignment="1">
      <alignment/>
    </xf>
    <xf numFmtId="0" fontId="2" fillId="0" borderId="0" xfId="55" applyFont="1">
      <alignment/>
      <protection/>
    </xf>
    <xf numFmtId="0" fontId="0" fillId="0" borderId="0" xfId="55" applyFont="1" applyAlignment="1">
      <alignment/>
      <protection/>
    </xf>
    <xf numFmtId="40" fontId="0" fillId="0" borderId="10" xfId="0" applyNumberFormat="1" applyFont="1" applyBorder="1" applyAlignment="1">
      <alignment/>
    </xf>
    <xf numFmtId="40" fontId="0" fillId="0" borderId="0" xfId="0" applyNumberFormat="1" applyFont="1" applyBorder="1" applyAlignment="1">
      <alignment/>
    </xf>
    <xf numFmtId="39" fontId="2" fillId="0" borderId="0" xfId="0" applyNumberFormat="1" applyFont="1" applyAlignment="1">
      <alignment/>
    </xf>
    <xf numFmtId="0" fontId="0" fillId="0" borderId="0" xfId="55" applyFont="1">
      <alignment/>
      <protection/>
    </xf>
    <xf numFmtId="0" fontId="2" fillId="0" borderId="0" xfId="55" applyFont="1">
      <alignment/>
      <protection/>
    </xf>
    <xf numFmtId="0" fontId="0" fillId="0" borderId="0" xfId="55" applyFont="1">
      <alignment/>
      <protection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4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37" fontId="2" fillId="0" borderId="0" xfId="0" applyNumberFormat="1" applyFont="1" applyAlignment="1">
      <alignment horizontal="center"/>
    </xf>
    <xf numFmtId="37" fontId="2" fillId="0" borderId="1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40" fontId="0" fillId="0" borderId="0" xfId="0" applyNumberFormat="1" applyAlignment="1">
      <alignment/>
    </xf>
    <xf numFmtId="0" fontId="0" fillId="0" borderId="0" xfId="55" applyFont="1" applyAlignment="1">
      <alignment/>
      <protection/>
    </xf>
    <xf numFmtId="49" fontId="0" fillId="0" borderId="0" xfId="55" applyNumberFormat="1" applyFont="1" applyAlignment="1">
      <alignment horizontal="right"/>
      <protection/>
    </xf>
    <xf numFmtId="49" fontId="0" fillId="0" borderId="0" xfId="55" applyNumberFormat="1" applyFont="1" applyAlignment="1">
      <alignment/>
      <protection/>
    </xf>
    <xf numFmtId="40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40" fontId="0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>
      <alignment/>
    </xf>
    <xf numFmtId="40" fontId="2" fillId="0" borderId="0" xfId="0" applyNumberFormat="1" applyFont="1" applyAlignment="1">
      <alignment horizontal="center"/>
    </xf>
    <xf numFmtId="40" fontId="2" fillId="0" borderId="10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st Cod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zoomScalePageLayoutView="0" workbookViewId="0" topLeftCell="A1">
      <pane ySplit="25" topLeftCell="A161" activePane="bottomLeft" state="frozen"/>
      <selection pane="topLeft" activeCell="A1" sqref="A1"/>
      <selection pane="bottomLeft" activeCell="C4" sqref="C4:H4"/>
    </sheetView>
  </sheetViews>
  <sheetFormatPr defaultColWidth="9.140625" defaultRowHeight="12.75"/>
  <cols>
    <col min="1" max="1" width="3.00390625" style="3" bestFit="1" customWidth="1"/>
    <col min="2" max="2" width="4.00390625" style="3" bestFit="1" customWidth="1"/>
    <col min="3" max="3" width="32.00390625" style="3" customWidth="1"/>
    <col min="4" max="4" width="12.140625" style="32" customWidth="1"/>
    <col min="5" max="8" width="10.7109375" style="4" customWidth="1"/>
    <col min="9" max="9" width="18.421875" style="3" customWidth="1"/>
    <col min="10" max="16384" width="9.140625" style="3" customWidth="1"/>
  </cols>
  <sheetData>
    <row r="1" spans="3:7" ht="12.75">
      <c r="C1" s="48" t="s">
        <v>187</v>
      </c>
      <c r="D1" s="48"/>
      <c r="E1" s="48"/>
      <c r="F1" s="48"/>
      <c r="G1" s="45"/>
    </row>
    <row r="2" spans="3:7" ht="12.75">
      <c r="C2" s="49" t="s">
        <v>188</v>
      </c>
      <c r="D2" s="49"/>
      <c r="E2" s="49"/>
      <c r="F2" s="49"/>
      <c r="G2" s="45"/>
    </row>
    <row r="3" spans="1:8" ht="12.75">
      <c r="A3" s="1"/>
      <c r="B3" s="1"/>
      <c r="C3" s="46"/>
      <c r="D3" s="46"/>
      <c r="E3" s="46"/>
      <c r="F3" s="2"/>
      <c r="G3" s="43"/>
      <c r="H3" s="44"/>
    </row>
    <row r="4" spans="3:8" ht="12.75">
      <c r="C4" s="46" t="s">
        <v>181</v>
      </c>
      <c r="D4" s="46"/>
      <c r="E4" s="46"/>
      <c r="F4" s="46"/>
      <c r="G4" s="46"/>
      <c r="H4" s="46"/>
    </row>
    <row r="5" spans="3:8" ht="12.75">
      <c r="C5" s="47" t="s">
        <v>179</v>
      </c>
      <c r="D5" s="47"/>
      <c r="E5" s="47"/>
      <c r="F5" s="47"/>
      <c r="G5" s="47"/>
      <c r="H5" s="47"/>
    </row>
    <row r="6" spans="3:8" ht="10.5" customHeight="1">
      <c r="C6" s="22"/>
      <c r="D6" s="31"/>
      <c r="E6" s="22"/>
      <c r="F6" s="22"/>
      <c r="G6" s="22"/>
      <c r="H6" s="22"/>
    </row>
    <row r="7" spans="3:8" ht="12.75" hidden="1">
      <c r="C7" s="22" t="s">
        <v>121</v>
      </c>
      <c r="D7" s="31"/>
      <c r="E7" s="22"/>
      <c r="F7" s="22"/>
      <c r="G7" s="22"/>
      <c r="H7" s="22"/>
    </row>
    <row r="8" spans="4:8" ht="12.75" hidden="1">
      <c r="D8" s="31" t="s">
        <v>122</v>
      </c>
      <c r="E8" s="22"/>
      <c r="F8" s="22"/>
      <c r="G8" s="22"/>
      <c r="H8" s="22"/>
    </row>
    <row r="9" spans="4:8" ht="12.75" hidden="1">
      <c r="D9" s="31" t="s">
        <v>123</v>
      </c>
      <c r="E9" s="22"/>
      <c r="F9" s="22"/>
      <c r="G9" s="22"/>
      <c r="H9" s="22"/>
    </row>
    <row r="10" spans="4:8" ht="12.75" hidden="1">
      <c r="D10" s="31" t="s">
        <v>124</v>
      </c>
      <c r="E10" s="22"/>
      <c r="F10" s="22"/>
      <c r="G10" s="22"/>
      <c r="H10" s="22"/>
    </row>
    <row r="11" spans="3:8" ht="12.75" hidden="1">
      <c r="C11" s="22"/>
      <c r="D11" s="31" t="s">
        <v>125</v>
      </c>
      <c r="E11" s="22"/>
      <c r="F11" s="22"/>
      <c r="G11" s="22"/>
      <c r="H11" s="22"/>
    </row>
    <row r="12" spans="3:8" ht="12.75" hidden="1">
      <c r="C12" s="22"/>
      <c r="D12" s="31" t="s">
        <v>126</v>
      </c>
      <c r="E12" s="22"/>
      <c r="F12" s="22"/>
      <c r="G12" s="22"/>
      <c r="H12" s="22"/>
    </row>
    <row r="13" spans="3:8" ht="12.75" hidden="1">
      <c r="C13" s="22"/>
      <c r="D13" s="31" t="s">
        <v>127</v>
      </c>
      <c r="E13" s="22"/>
      <c r="F13" s="22"/>
      <c r="G13" s="22"/>
      <c r="H13" s="22"/>
    </row>
    <row r="14" spans="3:8" ht="12.75" hidden="1">
      <c r="C14" s="22"/>
      <c r="D14" s="31" t="s">
        <v>128</v>
      </c>
      <c r="E14" s="22"/>
      <c r="F14" s="22"/>
      <c r="G14" s="22"/>
      <c r="H14" s="22"/>
    </row>
    <row r="15" spans="3:8" ht="12.75" hidden="1">
      <c r="C15" s="22"/>
      <c r="D15" s="31" t="s">
        <v>129</v>
      </c>
      <c r="E15" s="22"/>
      <c r="F15" s="22"/>
      <c r="G15" s="22"/>
      <c r="H15" s="22"/>
    </row>
    <row r="16" spans="3:8" ht="12.75" hidden="1">
      <c r="C16" s="22"/>
      <c r="D16" s="31" t="s">
        <v>130</v>
      </c>
      <c r="E16" s="22"/>
      <c r="F16" s="22"/>
      <c r="G16" s="22"/>
      <c r="H16" s="22"/>
    </row>
    <row r="17" spans="3:8" ht="12.75" hidden="1">
      <c r="C17" s="22"/>
      <c r="D17" s="31" t="s">
        <v>131</v>
      </c>
      <c r="E17" s="22"/>
      <c r="F17" s="22"/>
      <c r="G17" s="22"/>
      <c r="H17" s="22"/>
    </row>
    <row r="18" spans="3:8" ht="12.75" hidden="1">
      <c r="C18" s="22"/>
      <c r="D18" s="31" t="s">
        <v>132</v>
      </c>
      <c r="E18" s="22"/>
      <c r="F18" s="22"/>
      <c r="G18" s="22"/>
      <c r="H18" s="22"/>
    </row>
    <row r="19" spans="3:8" ht="12.75" hidden="1">
      <c r="C19" s="22"/>
      <c r="D19" s="31" t="s">
        <v>133</v>
      </c>
      <c r="E19" s="22"/>
      <c r="F19" s="22"/>
      <c r="G19" s="22"/>
      <c r="H19" s="22"/>
    </row>
    <row r="20" spans="3:8" ht="12.75" hidden="1">
      <c r="C20" s="22"/>
      <c r="D20" s="31" t="s">
        <v>134</v>
      </c>
      <c r="E20" s="22"/>
      <c r="F20" s="22"/>
      <c r="G20" s="22"/>
      <c r="H20" s="22"/>
    </row>
    <row r="21" spans="3:8" ht="12.75" hidden="1">
      <c r="C21" s="22"/>
      <c r="D21" s="31" t="s">
        <v>135</v>
      </c>
      <c r="E21" s="22"/>
      <c r="F21" s="22"/>
      <c r="G21" s="22"/>
      <c r="H21" s="22"/>
    </row>
    <row r="22" spans="3:8" ht="12.75" hidden="1">
      <c r="C22" s="22"/>
      <c r="D22" s="31"/>
      <c r="E22" s="22"/>
      <c r="F22" s="22"/>
      <c r="G22" s="22"/>
      <c r="H22" s="22"/>
    </row>
    <row r="23" spans="3:8" ht="12.75" hidden="1">
      <c r="C23"/>
      <c r="E23" s="5"/>
      <c r="F23" s="6" t="s">
        <v>103</v>
      </c>
      <c r="G23" s="6" t="s">
        <v>6</v>
      </c>
      <c r="H23" s="6" t="s">
        <v>104</v>
      </c>
    </row>
    <row r="24" spans="1:8" s="9" customFormat="1" ht="12.75" hidden="1">
      <c r="A24" s="7" t="s">
        <v>2</v>
      </c>
      <c r="B24" s="3"/>
      <c r="C24" s="3"/>
      <c r="D24" s="33" t="s">
        <v>1</v>
      </c>
      <c r="E24" s="6" t="s">
        <v>3</v>
      </c>
      <c r="F24" s="6" t="s">
        <v>1</v>
      </c>
      <c r="G24" s="6" t="s">
        <v>7</v>
      </c>
      <c r="H24" s="8" t="s">
        <v>105</v>
      </c>
    </row>
    <row r="25" spans="1:8" ht="12.75" hidden="1">
      <c r="A25" s="10" t="s">
        <v>5</v>
      </c>
      <c r="B25" s="11"/>
      <c r="C25" s="10" t="s">
        <v>0</v>
      </c>
      <c r="D25" s="34" t="s">
        <v>2</v>
      </c>
      <c r="E25" s="12" t="s">
        <v>4</v>
      </c>
      <c r="F25" s="12" t="s">
        <v>2</v>
      </c>
      <c r="G25" s="12" t="s">
        <v>8</v>
      </c>
      <c r="H25" s="12" t="s">
        <v>106</v>
      </c>
    </row>
    <row r="26" spans="1:8" ht="12.75">
      <c r="A26" s="26"/>
      <c r="B26" s="27"/>
      <c r="C26" s="26"/>
      <c r="D26" s="35" t="s">
        <v>180</v>
      </c>
      <c r="E26" s="28"/>
      <c r="F26" s="28"/>
      <c r="G26" s="28"/>
      <c r="H26" s="28"/>
    </row>
    <row r="27" spans="1:8" ht="12.75">
      <c r="A27" s="26"/>
      <c r="B27" s="27"/>
      <c r="C27" s="29" t="s">
        <v>138</v>
      </c>
      <c r="D27" s="38">
        <v>84000</v>
      </c>
      <c r="E27" s="28"/>
      <c r="F27" s="28"/>
      <c r="G27" s="28"/>
      <c r="H27" s="28"/>
    </row>
    <row r="28" spans="3:4" ht="12.75">
      <c r="C28" s="30" t="s">
        <v>140</v>
      </c>
      <c r="D28" s="32">
        <v>2000</v>
      </c>
    </row>
    <row r="29" ht="12.75">
      <c r="C29" s="30"/>
    </row>
    <row r="30" spans="3:4" ht="12.75">
      <c r="C30" s="7" t="s">
        <v>107</v>
      </c>
      <c r="D30" s="32">
        <f>SUM(D27:D29)</f>
        <v>86000</v>
      </c>
    </row>
    <row r="31" spans="1:3" ht="12.75">
      <c r="A31" s="13"/>
      <c r="B31" s="14"/>
      <c r="C31" s="15"/>
    </row>
    <row r="32" spans="1:9" ht="12.75">
      <c r="A32" s="13" t="s">
        <v>11</v>
      </c>
      <c r="B32" s="14" t="s">
        <v>13</v>
      </c>
      <c r="C32" s="15" t="s">
        <v>70</v>
      </c>
      <c r="D32" s="32">
        <v>400</v>
      </c>
      <c r="I32"/>
    </row>
    <row r="33" spans="1:3" ht="12.75">
      <c r="A33" s="13" t="s">
        <v>11</v>
      </c>
      <c r="B33" s="14" t="s">
        <v>14</v>
      </c>
      <c r="C33" s="15" t="s">
        <v>9</v>
      </c>
    </row>
    <row r="34" spans="1:8" ht="12.75">
      <c r="A34" s="13" t="s">
        <v>11</v>
      </c>
      <c r="B34" s="14" t="s">
        <v>31</v>
      </c>
      <c r="C34" s="15" t="s">
        <v>71</v>
      </c>
      <c r="D34" s="4"/>
      <c r="F34"/>
      <c r="G34" s="3"/>
      <c r="H34" s="3"/>
    </row>
    <row r="35" spans="1:8" ht="12.75">
      <c r="A35" s="13" t="s">
        <v>11</v>
      </c>
      <c r="B35" s="14" t="s">
        <v>72</v>
      </c>
      <c r="C35" s="15" t="s">
        <v>73</v>
      </c>
      <c r="D35" s="4"/>
      <c r="F35" s="3"/>
      <c r="G35" s="3"/>
      <c r="H35" s="3"/>
    </row>
    <row r="36" spans="1:8" ht="12.75">
      <c r="A36" s="13"/>
      <c r="B36" s="14"/>
      <c r="C36" s="23" t="s">
        <v>153</v>
      </c>
      <c r="D36" s="39">
        <v>320</v>
      </c>
      <c r="E36" s="39" t="s">
        <v>148</v>
      </c>
      <c r="F36" s="3"/>
      <c r="G36" s="3"/>
      <c r="H36" s="3"/>
    </row>
    <row r="37" spans="1:8" ht="12.75">
      <c r="A37" s="13"/>
      <c r="B37" s="14"/>
      <c r="C37" s="23" t="s">
        <v>154</v>
      </c>
      <c r="D37" s="4">
        <v>320</v>
      </c>
      <c r="E37" s="39" t="s">
        <v>148</v>
      </c>
      <c r="F37" s="3"/>
      <c r="G37" s="3"/>
      <c r="H37" s="3"/>
    </row>
    <row r="38" spans="1:8" ht="12.75">
      <c r="A38" s="13" t="s">
        <v>11</v>
      </c>
      <c r="B38" s="14" t="s">
        <v>16</v>
      </c>
      <c r="C38" s="23" t="s">
        <v>141</v>
      </c>
      <c r="D38" s="4">
        <v>350</v>
      </c>
      <c r="F38"/>
      <c r="G38" s="3"/>
      <c r="H38" s="3"/>
    </row>
    <row r="39" spans="1:8" ht="12.75">
      <c r="A39" s="13"/>
      <c r="B39" s="14"/>
      <c r="C39" s="23" t="s">
        <v>142</v>
      </c>
      <c r="D39" s="4">
        <v>300</v>
      </c>
      <c r="F39"/>
      <c r="G39" s="3"/>
      <c r="H39" s="3"/>
    </row>
    <row r="40" spans="1:8" ht="12.75">
      <c r="A40" s="13"/>
      <c r="B40" s="14"/>
      <c r="C40" s="23" t="s">
        <v>152</v>
      </c>
      <c r="D40" s="4">
        <v>275</v>
      </c>
      <c r="F40"/>
      <c r="G40" s="3"/>
      <c r="H40" s="3"/>
    </row>
    <row r="41" spans="1:8" ht="12.75">
      <c r="A41" s="13" t="s">
        <v>11</v>
      </c>
      <c r="B41" s="14" t="s">
        <v>40</v>
      </c>
      <c r="C41" s="15" t="s">
        <v>74</v>
      </c>
      <c r="D41" s="4"/>
      <c r="F41" s="3"/>
      <c r="G41" s="3"/>
      <c r="H41" s="3"/>
    </row>
    <row r="42" spans="1:8" ht="12.75">
      <c r="A42" s="13" t="s">
        <v>11</v>
      </c>
      <c r="B42" s="14" t="s">
        <v>41</v>
      </c>
      <c r="C42" s="15" t="s">
        <v>75</v>
      </c>
      <c r="D42" s="4"/>
      <c r="F42" s="3"/>
      <c r="G42" s="3"/>
      <c r="H42" s="3"/>
    </row>
    <row r="43" spans="1:8" ht="12.75">
      <c r="A43" s="13" t="s">
        <v>11</v>
      </c>
      <c r="B43" s="14" t="s">
        <v>43</v>
      </c>
      <c r="C43" s="15" t="s">
        <v>76</v>
      </c>
      <c r="D43" s="4"/>
      <c r="F43" s="3"/>
      <c r="G43" s="3"/>
      <c r="H43" s="3"/>
    </row>
    <row r="44" spans="1:8" ht="12.75">
      <c r="A44" s="13" t="s">
        <v>11</v>
      </c>
      <c r="B44" s="14" t="s">
        <v>57</v>
      </c>
      <c r="C44" s="15" t="s">
        <v>10</v>
      </c>
      <c r="D44" s="4"/>
      <c r="F44" s="3"/>
      <c r="G44" s="3"/>
      <c r="H44" s="3"/>
    </row>
    <row r="45" spans="1:8" ht="12.75">
      <c r="A45" s="13" t="s">
        <v>11</v>
      </c>
      <c r="B45" s="14" t="s">
        <v>59</v>
      </c>
      <c r="C45" s="15" t="s">
        <v>77</v>
      </c>
      <c r="D45" s="4"/>
      <c r="F45" s="3"/>
      <c r="G45" s="3"/>
      <c r="H45" s="3"/>
    </row>
    <row r="46" spans="1:8" ht="12.75">
      <c r="A46" s="13" t="s">
        <v>11</v>
      </c>
      <c r="B46" s="14" t="s">
        <v>61</v>
      </c>
      <c r="C46" s="15" t="s">
        <v>118</v>
      </c>
      <c r="D46" s="4"/>
      <c r="F46" s="3"/>
      <c r="G46" s="3"/>
      <c r="H46" s="3"/>
    </row>
    <row r="47" spans="1:8" ht="12.75">
      <c r="A47" s="13" t="s">
        <v>11</v>
      </c>
      <c r="B47" s="14" t="s">
        <v>63</v>
      </c>
      <c r="C47" s="15" t="s">
        <v>78</v>
      </c>
      <c r="D47" s="4">
        <v>400</v>
      </c>
      <c r="F47" s="3"/>
      <c r="G47" s="3"/>
      <c r="H47" s="3"/>
    </row>
    <row r="48" spans="1:8" ht="12.75">
      <c r="A48" s="13" t="s">
        <v>11</v>
      </c>
      <c r="B48" s="14" t="s">
        <v>79</v>
      </c>
      <c r="C48" s="15" t="s">
        <v>20</v>
      </c>
      <c r="D48" s="4"/>
      <c r="F48" s="3"/>
      <c r="G48" s="3"/>
      <c r="H48" s="3"/>
    </row>
    <row r="49" spans="1:8" ht="12.75">
      <c r="A49" s="13" t="s">
        <v>11</v>
      </c>
      <c r="B49" s="14" t="s">
        <v>97</v>
      </c>
      <c r="C49" s="15" t="s">
        <v>108</v>
      </c>
      <c r="D49" s="4"/>
      <c r="F49" s="3"/>
      <c r="G49" s="3"/>
      <c r="H49" s="3"/>
    </row>
    <row r="50" spans="1:8" ht="12.75">
      <c r="A50" s="13" t="s">
        <v>11</v>
      </c>
      <c r="B50" s="14" t="s">
        <v>102</v>
      </c>
      <c r="C50" s="15" t="s">
        <v>110</v>
      </c>
      <c r="D50" s="4"/>
      <c r="F50" s="3"/>
      <c r="G50" s="3"/>
      <c r="H50" s="3"/>
    </row>
    <row r="51" spans="1:8" ht="12.75">
      <c r="A51" s="13"/>
      <c r="B51" s="14"/>
      <c r="C51" s="16" t="s">
        <v>109</v>
      </c>
      <c r="D51" s="17">
        <f>SUM(D32:D50)</f>
        <v>2365</v>
      </c>
      <c r="E51" s="17"/>
      <c r="F51" s="3"/>
      <c r="G51" s="3"/>
      <c r="H51" s="3"/>
    </row>
    <row r="52" spans="1:8" ht="12.75">
      <c r="A52" s="13"/>
      <c r="B52" s="14"/>
      <c r="C52" s="15"/>
      <c r="D52" s="4"/>
      <c r="F52" s="3"/>
      <c r="G52" s="3"/>
      <c r="H52" s="3"/>
    </row>
    <row r="53" spans="1:8" ht="12.75">
      <c r="A53" s="13"/>
      <c r="B53" s="14"/>
      <c r="C53" s="18" t="s">
        <v>111</v>
      </c>
      <c r="D53" s="4"/>
      <c r="F53" s="3"/>
      <c r="G53" s="3"/>
      <c r="H53" s="3"/>
    </row>
    <row r="54" spans="1:8" ht="12.75">
      <c r="A54" s="13" t="s">
        <v>21</v>
      </c>
      <c r="B54" s="14" t="s">
        <v>80</v>
      </c>
      <c r="C54" s="23" t="s">
        <v>182</v>
      </c>
      <c r="D54" s="4"/>
      <c r="F54"/>
      <c r="G54" s="3"/>
      <c r="H54" s="3"/>
    </row>
    <row r="55" spans="1:8" ht="12.75">
      <c r="A55" s="13" t="s">
        <v>21</v>
      </c>
      <c r="B55" s="14" t="s">
        <v>12</v>
      </c>
      <c r="C55" s="15" t="s">
        <v>26</v>
      </c>
      <c r="D55" s="4"/>
      <c r="F55"/>
      <c r="G55" s="3"/>
      <c r="H55" s="3"/>
    </row>
    <row r="56" spans="1:8" ht="12.75">
      <c r="A56" s="13" t="s">
        <v>21</v>
      </c>
      <c r="B56" s="14" t="s">
        <v>25</v>
      </c>
      <c r="C56" s="15" t="s">
        <v>28</v>
      </c>
      <c r="D56" s="4"/>
      <c r="F56" s="3"/>
      <c r="G56" s="3"/>
      <c r="H56" s="3"/>
    </row>
    <row r="57" spans="1:8" ht="12.75">
      <c r="A57" s="13" t="s">
        <v>21</v>
      </c>
      <c r="B57" s="14" t="s">
        <v>13</v>
      </c>
      <c r="C57" s="15" t="s">
        <v>22</v>
      </c>
      <c r="D57" s="4"/>
      <c r="F57" s="3"/>
      <c r="G57" s="3"/>
      <c r="H57" s="3"/>
    </row>
    <row r="58" spans="1:8" ht="12.75">
      <c r="A58" s="13" t="s">
        <v>21</v>
      </c>
      <c r="B58" s="14" t="s">
        <v>27</v>
      </c>
      <c r="C58" s="15" t="s">
        <v>24</v>
      </c>
      <c r="D58" s="4"/>
      <c r="F58"/>
      <c r="G58" s="3"/>
      <c r="H58" s="3"/>
    </row>
    <row r="59" spans="1:8" ht="12.75">
      <c r="A59" s="13" t="s">
        <v>21</v>
      </c>
      <c r="B59" s="14" t="s">
        <v>81</v>
      </c>
      <c r="C59" s="15" t="s">
        <v>23</v>
      </c>
      <c r="D59" s="4"/>
      <c r="F59" s="3"/>
      <c r="G59" s="3"/>
      <c r="H59" s="3"/>
    </row>
    <row r="60" spans="1:8" ht="12.75">
      <c r="A60" s="13" t="s">
        <v>21</v>
      </c>
      <c r="B60" s="14" t="s">
        <v>86</v>
      </c>
      <c r="C60" s="15" t="s">
        <v>113</v>
      </c>
      <c r="D60" s="4"/>
      <c r="F60" s="3"/>
      <c r="G60" s="3"/>
      <c r="H60" s="3"/>
    </row>
    <row r="61" spans="1:8" ht="12.75">
      <c r="A61" s="13" t="s">
        <v>21</v>
      </c>
      <c r="B61" s="14" t="s">
        <v>102</v>
      </c>
      <c r="C61" s="15" t="s">
        <v>110</v>
      </c>
      <c r="D61" s="4"/>
      <c r="F61" s="3"/>
      <c r="G61" s="3"/>
      <c r="H61" s="3"/>
    </row>
    <row r="62" spans="1:8" ht="12.75">
      <c r="A62" s="13"/>
      <c r="B62" s="14"/>
      <c r="C62" s="16" t="s">
        <v>109</v>
      </c>
      <c r="D62" s="17"/>
      <c r="E62" s="17"/>
      <c r="F62" s="3"/>
      <c r="G62" s="3"/>
      <c r="H62" s="3"/>
    </row>
    <row r="63" spans="1:8" ht="12.75">
      <c r="A63" s="13"/>
      <c r="B63" s="14"/>
      <c r="C63" s="15"/>
      <c r="D63" s="4"/>
      <c r="F63" s="3"/>
      <c r="G63" s="3"/>
      <c r="H63" s="3"/>
    </row>
    <row r="64" spans="1:8" ht="12.75">
      <c r="A64" s="13"/>
      <c r="B64" s="14"/>
      <c r="C64" s="18" t="s">
        <v>112</v>
      </c>
      <c r="D64" s="4"/>
      <c r="F64" s="3"/>
      <c r="G64" s="3"/>
      <c r="H64" s="3"/>
    </row>
    <row r="65" spans="1:8" ht="12.75">
      <c r="A65" s="13" t="s">
        <v>29</v>
      </c>
      <c r="B65" s="14" t="s">
        <v>80</v>
      </c>
      <c r="C65" s="42" t="s">
        <v>183</v>
      </c>
      <c r="D65" s="4"/>
      <c r="F65"/>
      <c r="G65" s="3"/>
      <c r="H65" s="3"/>
    </row>
    <row r="66" spans="1:8" ht="12.75">
      <c r="A66" s="13" t="s">
        <v>29</v>
      </c>
      <c r="B66" s="14" t="s">
        <v>82</v>
      </c>
      <c r="C66" s="19" t="s">
        <v>146</v>
      </c>
      <c r="D66" s="4"/>
      <c r="F66" s="3"/>
      <c r="G66" s="3"/>
      <c r="H66" s="3"/>
    </row>
    <row r="67" spans="1:8" ht="12.75">
      <c r="A67" s="13" t="s">
        <v>29</v>
      </c>
      <c r="B67" s="14" t="s">
        <v>12</v>
      </c>
      <c r="C67" s="15" t="s">
        <v>30</v>
      </c>
      <c r="D67" s="4"/>
      <c r="F67" s="3"/>
      <c r="G67" s="3"/>
      <c r="H67" s="3"/>
    </row>
    <row r="68" spans="1:8" ht="12.75">
      <c r="A68" s="13" t="s">
        <v>29</v>
      </c>
      <c r="B68" s="14" t="s">
        <v>25</v>
      </c>
      <c r="C68" s="19" t="s">
        <v>84</v>
      </c>
      <c r="D68" s="4"/>
      <c r="F68" s="3"/>
      <c r="G68" s="3"/>
      <c r="H68" s="3"/>
    </row>
    <row r="69" spans="1:8" ht="12.75">
      <c r="A69" s="13" t="s">
        <v>29</v>
      </c>
      <c r="B69" s="14" t="s">
        <v>13</v>
      </c>
      <c r="C69" s="23" t="s">
        <v>143</v>
      </c>
      <c r="D69" s="4"/>
      <c r="F69"/>
      <c r="G69" s="3"/>
      <c r="H69" s="3"/>
    </row>
    <row r="70" spans="1:8" ht="12.75">
      <c r="A70" s="13" t="s">
        <v>29</v>
      </c>
      <c r="B70" s="14" t="s">
        <v>15</v>
      </c>
      <c r="C70" s="15" t="s">
        <v>32</v>
      </c>
      <c r="D70" s="4"/>
      <c r="F70" s="3"/>
      <c r="G70" s="3"/>
      <c r="H70" s="3"/>
    </row>
    <row r="71" spans="1:8" ht="12.75">
      <c r="A71" s="13" t="s">
        <v>29</v>
      </c>
      <c r="B71" s="14" t="s">
        <v>102</v>
      </c>
      <c r="C71" s="15" t="s">
        <v>110</v>
      </c>
      <c r="D71" s="4"/>
      <c r="F71" s="3"/>
      <c r="G71" s="3"/>
      <c r="H71" s="3"/>
    </row>
    <row r="72" spans="1:8" ht="12.75">
      <c r="A72" s="13"/>
      <c r="B72" s="14"/>
      <c r="C72" s="16" t="s">
        <v>109</v>
      </c>
      <c r="D72" s="17"/>
      <c r="E72" s="17"/>
      <c r="F72" s="3"/>
      <c r="G72" s="3"/>
      <c r="H72" s="3"/>
    </row>
    <row r="73" spans="1:8" ht="12.75">
      <c r="A73" s="13"/>
      <c r="B73" s="14"/>
      <c r="C73" s="15"/>
      <c r="D73" s="4"/>
      <c r="F73" s="3"/>
      <c r="G73" s="3"/>
      <c r="H73" s="3"/>
    </row>
    <row r="74" spans="1:8" ht="12.75">
      <c r="A74" s="13"/>
      <c r="B74" s="14"/>
      <c r="C74" s="18" t="s">
        <v>114</v>
      </c>
      <c r="D74" s="4"/>
      <c r="F74" s="3"/>
      <c r="G74" s="3"/>
      <c r="H74" s="3"/>
    </row>
    <row r="75" spans="1:8" ht="12.75">
      <c r="A75" s="13" t="s">
        <v>33</v>
      </c>
      <c r="B75" s="14" t="s">
        <v>80</v>
      </c>
      <c r="C75" s="23" t="s">
        <v>184</v>
      </c>
      <c r="D75" s="4"/>
      <c r="F75"/>
      <c r="G75" s="3"/>
      <c r="H75" s="3"/>
    </row>
    <row r="76" spans="1:8" ht="12.75">
      <c r="A76" s="13" t="s">
        <v>33</v>
      </c>
      <c r="B76" s="14" t="s">
        <v>83</v>
      </c>
      <c r="C76" s="15" t="s">
        <v>85</v>
      </c>
      <c r="D76" s="4">
        <v>4240</v>
      </c>
      <c r="E76" s="39"/>
      <c r="F76" s="3"/>
      <c r="G76" s="3"/>
      <c r="H76" s="3"/>
    </row>
    <row r="77" spans="1:8" ht="12.75">
      <c r="A77" s="13"/>
      <c r="B77" s="14"/>
      <c r="C77" s="23" t="s">
        <v>178</v>
      </c>
      <c r="D77" s="4"/>
      <c r="E77" s="39">
        <v>3600</v>
      </c>
      <c r="F77" t="s">
        <v>158</v>
      </c>
      <c r="G77" s="3"/>
      <c r="H77" s="3"/>
    </row>
    <row r="78" spans="1:8" ht="12.75">
      <c r="A78" s="13"/>
      <c r="B78" s="14"/>
      <c r="C78" s="23" t="s">
        <v>155</v>
      </c>
      <c r="D78" s="4"/>
      <c r="E78" s="39">
        <v>320</v>
      </c>
      <c r="F78" t="s">
        <v>148</v>
      </c>
      <c r="G78" s="3"/>
      <c r="H78" s="3"/>
    </row>
    <row r="79" spans="1:8" ht="12.75">
      <c r="A79" s="13"/>
      <c r="B79" s="14"/>
      <c r="C79" s="23" t="s">
        <v>157</v>
      </c>
      <c r="D79" s="4"/>
      <c r="E79" s="39">
        <v>320</v>
      </c>
      <c r="F79" t="s">
        <v>148</v>
      </c>
      <c r="G79" s="3"/>
      <c r="H79" s="3"/>
    </row>
    <row r="80" spans="1:8" ht="12.75">
      <c r="A80" s="13" t="s">
        <v>33</v>
      </c>
      <c r="B80" s="14" t="s">
        <v>12</v>
      </c>
      <c r="C80" s="15" t="s">
        <v>34</v>
      </c>
      <c r="D80" s="4">
        <v>1000</v>
      </c>
      <c r="F80" s="3"/>
      <c r="G80" s="3"/>
      <c r="H80" s="3"/>
    </row>
    <row r="81" spans="1:8" ht="12.75">
      <c r="A81" s="13" t="s">
        <v>33</v>
      </c>
      <c r="B81" s="14" t="s">
        <v>13</v>
      </c>
      <c r="C81" s="15" t="s">
        <v>35</v>
      </c>
      <c r="D81" s="4">
        <v>400</v>
      </c>
      <c r="F81" s="3"/>
      <c r="G81" s="3"/>
      <c r="H81" s="3"/>
    </row>
    <row r="82" spans="1:8" ht="12.75">
      <c r="A82" s="13" t="s">
        <v>33</v>
      </c>
      <c r="B82" s="14" t="s">
        <v>14</v>
      </c>
      <c r="C82" s="15" t="s">
        <v>36</v>
      </c>
      <c r="D82" s="4"/>
      <c r="F82" s="3"/>
      <c r="G82" s="3"/>
      <c r="H82" s="3"/>
    </row>
    <row r="83" spans="1:8" ht="12.75">
      <c r="A83" s="41" t="s">
        <v>33</v>
      </c>
      <c r="B83" s="14" t="s">
        <v>86</v>
      </c>
      <c r="C83" s="23" t="s">
        <v>177</v>
      </c>
      <c r="D83" s="4">
        <v>2600</v>
      </c>
      <c r="F83" t="s">
        <v>158</v>
      </c>
      <c r="G83" s="3"/>
      <c r="H83" s="3"/>
    </row>
    <row r="84" spans="1:8" ht="12.75">
      <c r="A84" s="13" t="s">
        <v>33</v>
      </c>
      <c r="B84" s="14" t="s">
        <v>15</v>
      </c>
      <c r="C84" s="15" t="s">
        <v>37</v>
      </c>
      <c r="D84" s="4"/>
      <c r="F84" s="3"/>
      <c r="G84" s="3"/>
      <c r="H84" s="3"/>
    </row>
    <row r="85" spans="1:8" ht="12.75">
      <c r="A85" s="13" t="s">
        <v>33</v>
      </c>
      <c r="B85" s="14" t="s">
        <v>16</v>
      </c>
      <c r="C85" s="15" t="s">
        <v>38</v>
      </c>
      <c r="D85" s="4"/>
      <c r="F85" s="3"/>
      <c r="G85" s="3"/>
      <c r="H85" s="3"/>
    </row>
    <row r="86" spans="1:8" ht="12.75">
      <c r="A86" s="13" t="s">
        <v>33</v>
      </c>
      <c r="B86" s="14" t="s">
        <v>17</v>
      </c>
      <c r="C86" s="15" t="s">
        <v>39</v>
      </c>
      <c r="D86" s="4"/>
      <c r="F86" s="3"/>
      <c r="G86" s="3"/>
      <c r="H86" s="3"/>
    </row>
    <row r="87" spans="1:8" ht="12.75">
      <c r="A87" s="13" t="s">
        <v>33</v>
      </c>
      <c r="B87" s="14" t="s">
        <v>18</v>
      </c>
      <c r="C87" s="23" t="s">
        <v>144</v>
      </c>
      <c r="D87" s="4">
        <v>400</v>
      </c>
      <c r="F87" s="3"/>
      <c r="G87" s="3"/>
      <c r="H87" s="3"/>
    </row>
    <row r="88" spans="1:8" ht="12.75">
      <c r="A88" s="13"/>
      <c r="B88" s="14" t="s">
        <v>19</v>
      </c>
      <c r="C88" s="15" t="s">
        <v>42</v>
      </c>
      <c r="D88" s="4"/>
      <c r="F88" s="3"/>
      <c r="G88" s="3"/>
      <c r="H88" s="3"/>
    </row>
    <row r="89" spans="1:8" ht="12.75">
      <c r="A89" s="13"/>
      <c r="B89" s="14" t="s">
        <v>102</v>
      </c>
      <c r="C89" s="15" t="s">
        <v>110</v>
      </c>
      <c r="D89" s="17"/>
      <c r="E89" s="17"/>
      <c r="F89" s="3"/>
      <c r="G89" s="3"/>
      <c r="H89" s="3"/>
    </row>
    <row r="90" spans="1:8" ht="12.75">
      <c r="A90" s="13"/>
      <c r="B90" s="14"/>
      <c r="C90" s="16" t="s">
        <v>109</v>
      </c>
      <c r="D90" s="4">
        <f>SUM(D75:D89)</f>
        <v>8640</v>
      </c>
      <c r="F90" s="3"/>
      <c r="G90" s="3"/>
      <c r="H90" s="3"/>
    </row>
    <row r="91" spans="1:8" ht="12.75">
      <c r="A91" s="13"/>
      <c r="B91" s="14"/>
      <c r="C91" s="15"/>
      <c r="D91" s="4"/>
      <c r="F91" s="3"/>
      <c r="G91" s="3"/>
      <c r="H91" s="3"/>
    </row>
    <row r="92" spans="1:8" ht="12.75">
      <c r="A92" s="13" t="s">
        <v>44</v>
      </c>
      <c r="B92" s="14"/>
      <c r="C92" s="18" t="s">
        <v>115</v>
      </c>
      <c r="D92" s="4"/>
      <c r="F92"/>
      <c r="G92" s="3"/>
      <c r="H92" s="3"/>
    </row>
    <row r="93" spans="1:8" ht="12.75">
      <c r="A93" s="13" t="s">
        <v>44</v>
      </c>
      <c r="B93" s="14" t="s">
        <v>80</v>
      </c>
      <c r="C93" s="23" t="s">
        <v>185</v>
      </c>
      <c r="D93" s="4"/>
      <c r="F93" s="3"/>
      <c r="G93" s="3"/>
      <c r="H93" s="3"/>
    </row>
    <row r="94" spans="1:8" ht="12.75">
      <c r="A94" s="13"/>
      <c r="B94" s="14" t="s">
        <v>83</v>
      </c>
      <c r="C94" s="15" t="s">
        <v>119</v>
      </c>
      <c r="D94" s="4">
        <v>2240</v>
      </c>
      <c r="F94" s="3"/>
      <c r="G94" s="3"/>
      <c r="H94" s="3"/>
    </row>
    <row r="95" spans="1:8" ht="12.75">
      <c r="A95" s="13"/>
      <c r="B95" s="14"/>
      <c r="C95" s="23" t="s">
        <v>167</v>
      </c>
      <c r="D95" s="4"/>
      <c r="E95" s="39">
        <v>640</v>
      </c>
      <c r="F95" t="s">
        <v>147</v>
      </c>
      <c r="G95" s="3"/>
      <c r="H95" s="3"/>
    </row>
    <row r="96" spans="1:8" ht="12.75">
      <c r="A96" s="13"/>
      <c r="B96" s="14"/>
      <c r="C96" s="23" t="s">
        <v>168</v>
      </c>
      <c r="D96" s="4"/>
      <c r="E96" s="39">
        <v>320</v>
      </c>
      <c r="F96" t="s">
        <v>148</v>
      </c>
      <c r="G96" s="3"/>
      <c r="H96" s="3"/>
    </row>
    <row r="97" spans="1:8" ht="12.75">
      <c r="A97" s="13"/>
      <c r="B97" s="14"/>
      <c r="C97" s="40" t="s">
        <v>169</v>
      </c>
      <c r="D97" s="14"/>
      <c r="E97" s="39">
        <v>320</v>
      </c>
      <c r="F97" s="39" t="s">
        <v>148</v>
      </c>
      <c r="G97" s="39"/>
      <c r="H97" s="3"/>
    </row>
    <row r="98" spans="1:8" ht="12.75">
      <c r="A98" s="13"/>
      <c r="B98" s="14"/>
      <c r="C98" s="40" t="s">
        <v>170</v>
      </c>
      <c r="D98" s="14"/>
      <c r="E98" s="39">
        <v>320</v>
      </c>
      <c r="F98" s="39" t="s">
        <v>148</v>
      </c>
      <c r="G98" s="39"/>
      <c r="H98" s="3"/>
    </row>
    <row r="99" spans="1:8" ht="12.75">
      <c r="A99" s="13"/>
      <c r="B99" s="14"/>
      <c r="C99" s="40" t="s">
        <v>171</v>
      </c>
      <c r="D99" s="14"/>
      <c r="E99" s="39">
        <v>320</v>
      </c>
      <c r="F99" s="39" t="s">
        <v>148</v>
      </c>
      <c r="G99" s="39"/>
      <c r="H99" s="3"/>
    </row>
    <row r="100" spans="1:8" ht="12.75">
      <c r="A100" s="13"/>
      <c r="B100" s="14"/>
      <c r="C100" s="40" t="s">
        <v>172</v>
      </c>
      <c r="D100" s="14"/>
      <c r="E100" s="39">
        <v>320</v>
      </c>
      <c r="F100" s="39" t="s">
        <v>148</v>
      </c>
      <c r="G100" s="39"/>
      <c r="H100" s="3"/>
    </row>
    <row r="101" spans="1:8" ht="12.75">
      <c r="A101" s="13" t="s">
        <v>44</v>
      </c>
      <c r="B101" s="14" t="s">
        <v>25</v>
      </c>
      <c r="C101" s="15" t="s">
        <v>45</v>
      </c>
      <c r="D101" s="4">
        <v>1200</v>
      </c>
      <c r="F101" s="3"/>
      <c r="G101" s="3"/>
      <c r="H101" s="3"/>
    </row>
    <row r="102" spans="1:8" ht="12.75">
      <c r="A102" s="13"/>
      <c r="B102" s="14"/>
      <c r="C102" s="23" t="s">
        <v>161</v>
      </c>
      <c r="D102" s="4"/>
      <c r="E102" s="4">
        <v>1200</v>
      </c>
      <c r="F102" s="3"/>
      <c r="G102" s="3"/>
      <c r="H102" s="3"/>
    </row>
    <row r="103" spans="1:8" ht="12.75">
      <c r="A103" s="13" t="s">
        <v>44</v>
      </c>
      <c r="B103" s="14" t="s">
        <v>81</v>
      </c>
      <c r="C103" s="15" t="s">
        <v>46</v>
      </c>
      <c r="D103" s="4">
        <v>3600</v>
      </c>
      <c r="F103" s="3"/>
      <c r="G103" s="3"/>
      <c r="H103" s="3"/>
    </row>
    <row r="104" spans="1:8" ht="12.75">
      <c r="A104" s="13"/>
      <c r="B104" s="14"/>
      <c r="C104" s="23" t="s">
        <v>162</v>
      </c>
      <c r="D104" s="4"/>
      <c r="E104" s="4">
        <v>3600</v>
      </c>
      <c r="F104" s="3"/>
      <c r="G104" s="3"/>
      <c r="H104" s="3"/>
    </row>
    <row r="105" spans="1:8" ht="12.75">
      <c r="A105" s="13"/>
      <c r="B105" s="14" t="s">
        <v>86</v>
      </c>
      <c r="C105" s="15" t="s">
        <v>47</v>
      </c>
      <c r="D105" s="4">
        <v>4800</v>
      </c>
      <c r="F105" s="3"/>
      <c r="G105" s="3"/>
      <c r="H105" s="3"/>
    </row>
    <row r="106" spans="1:8" ht="12.75">
      <c r="A106" s="13"/>
      <c r="B106" s="14"/>
      <c r="C106" s="23" t="s">
        <v>145</v>
      </c>
      <c r="D106" s="4"/>
      <c r="F106" s="3"/>
      <c r="G106" s="3"/>
      <c r="H106" s="3"/>
    </row>
    <row r="107" spans="1:8" ht="12.75">
      <c r="A107" s="13"/>
      <c r="B107" s="14"/>
      <c r="C107" s="23" t="s">
        <v>149</v>
      </c>
      <c r="D107" s="4"/>
      <c r="F107" s="3"/>
      <c r="G107" s="3"/>
      <c r="H107" s="3"/>
    </row>
    <row r="108" spans="1:8" ht="12.75">
      <c r="A108" s="13"/>
      <c r="B108" s="14"/>
      <c r="C108" s="23" t="s">
        <v>150</v>
      </c>
      <c r="D108" s="4"/>
      <c r="F108" s="3"/>
      <c r="G108" s="3"/>
      <c r="H108" s="3"/>
    </row>
    <row r="109" spans="1:8" ht="12.75">
      <c r="A109" s="13"/>
      <c r="B109" s="14"/>
      <c r="C109" s="23" t="s">
        <v>151</v>
      </c>
      <c r="D109" s="4"/>
      <c r="F109" s="3"/>
      <c r="G109" s="3"/>
      <c r="H109" s="3"/>
    </row>
    <row r="110" spans="1:8" ht="12.75">
      <c r="A110" s="13"/>
      <c r="B110" s="14"/>
      <c r="C110" s="23" t="s">
        <v>159</v>
      </c>
      <c r="D110" s="4"/>
      <c r="F110" s="3"/>
      <c r="G110" s="3"/>
      <c r="H110" s="3"/>
    </row>
    <row r="111" spans="1:8" ht="12.75">
      <c r="A111" s="13"/>
      <c r="B111" s="14"/>
      <c r="C111" s="23" t="s">
        <v>160</v>
      </c>
      <c r="D111" s="4"/>
      <c r="F111" s="3"/>
      <c r="G111" s="3"/>
      <c r="H111" s="3"/>
    </row>
    <row r="112" spans="1:8" ht="12.75">
      <c r="A112" s="13" t="s">
        <v>44</v>
      </c>
      <c r="B112" s="14"/>
      <c r="C112" s="15" t="s">
        <v>48</v>
      </c>
      <c r="D112" s="4"/>
      <c r="F112" s="3"/>
      <c r="G112" s="3"/>
      <c r="H112" s="3"/>
    </row>
    <row r="113" spans="1:8" ht="12.75">
      <c r="A113" s="13" t="s">
        <v>44</v>
      </c>
      <c r="B113" s="14" t="s">
        <v>15</v>
      </c>
      <c r="C113" s="15" t="s">
        <v>49</v>
      </c>
      <c r="D113" s="4">
        <v>1200</v>
      </c>
      <c r="F113" s="3"/>
      <c r="G113" s="3"/>
      <c r="H113" s="3"/>
    </row>
    <row r="114" spans="1:8" ht="12.75">
      <c r="A114" s="13"/>
      <c r="B114" s="14"/>
      <c r="C114" s="23" t="s">
        <v>163</v>
      </c>
      <c r="D114" s="4"/>
      <c r="E114" s="4">
        <v>600</v>
      </c>
      <c r="F114" s="3"/>
      <c r="G114" s="3"/>
      <c r="H114" s="3"/>
    </row>
    <row r="115" spans="1:8" ht="12.75">
      <c r="A115" s="13"/>
      <c r="B115" s="14"/>
      <c r="C115" s="23" t="s">
        <v>173</v>
      </c>
      <c r="D115" s="4"/>
      <c r="E115" s="4">
        <v>600</v>
      </c>
      <c r="F115" s="3"/>
      <c r="G115" s="3"/>
      <c r="H115" s="3"/>
    </row>
    <row r="116" spans="1:8" ht="12.75">
      <c r="A116" s="13" t="s">
        <v>44</v>
      </c>
      <c r="B116" s="14" t="s">
        <v>72</v>
      </c>
      <c r="C116" s="15" t="s">
        <v>87</v>
      </c>
      <c r="D116" s="4">
        <v>120</v>
      </c>
      <c r="F116" s="3"/>
      <c r="G116" s="3"/>
      <c r="H116" s="3"/>
    </row>
    <row r="117" spans="1:8" ht="12.75">
      <c r="A117" s="13" t="s">
        <v>44</v>
      </c>
      <c r="B117" s="14" t="s">
        <v>16</v>
      </c>
      <c r="C117" s="15" t="s">
        <v>50</v>
      </c>
      <c r="D117" s="4"/>
      <c r="F117" s="3"/>
      <c r="G117" s="3"/>
      <c r="H117" s="3"/>
    </row>
    <row r="118" spans="1:8" ht="12.75">
      <c r="A118" s="13" t="s">
        <v>44</v>
      </c>
      <c r="B118" s="14" t="s">
        <v>88</v>
      </c>
      <c r="C118" s="15" t="s">
        <v>51</v>
      </c>
      <c r="D118" s="4"/>
      <c r="F118" s="3"/>
      <c r="G118" s="3"/>
      <c r="H118" s="3"/>
    </row>
    <row r="119" spans="1:8" ht="12.75">
      <c r="A119" s="13" t="s">
        <v>44</v>
      </c>
      <c r="B119" s="14" t="s">
        <v>17</v>
      </c>
      <c r="C119" s="15" t="s">
        <v>52</v>
      </c>
      <c r="D119" s="4"/>
      <c r="F119" s="3"/>
      <c r="G119" s="3"/>
      <c r="H119" s="3"/>
    </row>
    <row r="120" spans="1:8" ht="12.75">
      <c r="A120" s="13" t="s">
        <v>44</v>
      </c>
      <c r="B120" s="14" t="s">
        <v>89</v>
      </c>
      <c r="C120" s="15" t="s">
        <v>53</v>
      </c>
      <c r="D120" s="4"/>
      <c r="F120" s="3"/>
      <c r="G120" s="3"/>
      <c r="H120" s="3"/>
    </row>
    <row r="121" spans="1:8" ht="12.75">
      <c r="A121" s="13" t="s">
        <v>44</v>
      </c>
      <c r="B121" s="14" t="s">
        <v>18</v>
      </c>
      <c r="C121" s="15" t="s">
        <v>54</v>
      </c>
      <c r="D121" s="4">
        <v>2400</v>
      </c>
      <c r="F121"/>
      <c r="G121" s="3"/>
      <c r="H121" s="3"/>
    </row>
    <row r="122" spans="1:8" ht="12.75">
      <c r="A122" s="13" t="s">
        <v>44</v>
      </c>
      <c r="B122" s="14" t="s">
        <v>90</v>
      </c>
      <c r="C122" s="15" t="s">
        <v>55</v>
      </c>
      <c r="D122" s="4">
        <v>200</v>
      </c>
      <c r="F122" s="3"/>
      <c r="G122" s="3"/>
      <c r="H122" s="3"/>
    </row>
    <row r="123" spans="1:8" ht="12.75">
      <c r="A123" s="13"/>
      <c r="B123" s="14"/>
      <c r="C123" s="23" t="s">
        <v>164</v>
      </c>
      <c r="D123" s="4"/>
      <c r="E123" s="4">
        <v>200</v>
      </c>
      <c r="F123" s="3"/>
      <c r="G123" s="3"/>
      <c r="H123" s="3"/>
    </row>
    <row r="124" spans="1:8" ht="12.75">
      <c r="A124" s="13" t="s">
        <v>44</v>
      </c>
      <c r="B124" s="14" t="s">
        <v>19</v>
      </c>
      <c r="C124" s="15" t="s">
        <v>56</v>
      </c>
      <c r="D124" s="3"/>
      <c r="F124"/>
      <c r="G124" s="3"/>
      <c r="H124" s="3"/>
    </row>
    <row r="125" spans="1:8" ht="12.75">
      <c r="A125" s="13" t="s">
        <v>44</v>
      </c>
      <c r="B125" s="14" t="s">
        <v>91</v>
      </c>
      <c r="C125" s="23" t="s">
        <v>165</v>
      </c>
      <c r="D125" s="4">
        <v>2100</v>
      </c>
      <c r="F125" s="3"/>
      <c r="G125" s="3"/>
      <c r="H125" s="3"/>
    </row>
    <row r="126" spans="1:8" ht="12.75">
      <c r="A126" s="13"/>
      <c r="B126" s="14"/>
      <c r="C126" s="23" t="s">
        <v>166</v>
      </c>
      <c r="D126" s="4">
        <v>600</v>
      </c>
      <c r="F126" s="3"/>
      <c r="G126" s="3"/>
      <c r="H126" s="3"/>
    </row>
    <row r="127" spans="1:8" ht="12.75">
      <c r="A127" s="13" t="s">
        <v>44</v>
      </c>
      <c r="B127" s="14" t="s">
        <v>92</v>
      </c>
      <c r="C127" s="15" t="s">
        <v>58</v>
      </c>
      <c r="D127" s="4"/>
      <c r="F127" s="3"/>
      <c r="G127" s="3"/>
      <c r="H127" s="3"/>
    </row>
    <row r="128" spans="1:8" ht="12.75">
      <c r="A128" s="13"/>
      <c r="B128" s="14"/>
      <c r="C128" s="23" t="s">
        <v>156</v>
      </c>
      <c r="D128" s="4">
        <v>420</v>
      </c>
      <c r="F128" s="3"/>
      <c r="G128" s="3"/>
      <c r="H128" s="3"/>
    </row>
    <row r="129" spans="1:8" ht="12.75">
      <c r="A129" s="13" t="s">
        <v>44</v>
      </c>
      <c r="B129" s="14" t="s">
        <v>93</v>
      </c>
      <c r="C129" s="15" t="s">
        <v>60</v>
      </c>
      <c r="D129" s="4">
        <v>200</v>
      </c>
      <c r="F129" s="3"/>
      <c r="G129" s="3"/>
      <c r="H129" s="3"/>
    </row>
    <row r="130" spans="1:8" ht="12.75">
      <c r="A130" s="13" t="s">
        <v>44</v>
      </c>
      <c r="B130" s="14" t="s">
        <v>94</v>
      </c>
      <c r="C130" s="15" t="s">
        <v>62</v>
      </c>
      <c r="D130" s="4">
        <v>2800</v>
      </c>
      <c r="F130" s="3"/>
      <c r="G130" s="3"/>
      <c r="H130" s="3"/>
    </row>
    <row r="131" spans="1:8" ht="12.75">
      <c r="A131" s="13" t="s">
        <v>44</v>
      </c>
      <c r="B131" s="14" t="s">
        <v>95</v>
      </c>
      <c r="C131" s="15" t="s">
        <v>64</v>
      </c>
      <c r="D131" s="4">
        <v>300</v>
      </c>
      <c r="F131" s="3"/>
      <c r="G131" s="3"/>
      <c r="H131" s="3"/>
    </row>
    <row r="132" spans="1:8" ht="12.75">
      <c r="A132" s="13" t="s">
        <v>44</v>
      </c>
      <c r="B132" s="14" t="s">
        <v>96</v>
      </c>
      <c r="C132" s="15" t="s">
        <v>98</v>
      </c>
      <c r="D132" s="4">
        <v>1500</v>
      </c>
      <c r="F132" s="3"/>
      <c r="G132" s="3"/>
      <c r="H132" s="3"/>
    </row>
    <row r="133" spans="1:8" ht="12.75">
      <c r="A133" s="13" t="s">
        <v>44</v>
      </c>
      <c r="B133" s="14" t="s">
        <v>97</v>
      </c>
      <c r="C133" s="23" t="s">
        <v>139</v>
      </c>
      <c r="D133" s="4"/>
      <c r="F133" s="3"/>
      <c r="G133" s="3"/>
      <c r="H133" s="3"/>
    </row>
    <row r="134" spans="1:8" ht="12.75">
      <c r="A134" s="13"/>
      <c r="B134" s="14" t="s">
        <v>102</v>
      </c>
      <c r="C134" s="16" t="s">
        <v>109</v>
      </c>
      <c r="D134" s="17">
        <f>SUM(D93:D133)</f>
        <v>23680</v>
      </c>
      <c r="E134" s="17"/>
      <c r="F134" s="3"/>
      <c r="G134" s="3"/>
      <c r="H134" s="3"/>
    </row>
    <row r="135" spans="1:8" ht="12.75">
      <c r="A135" s="13"/>
      <c r="B135" s="14"/>
      <c r="C135" s="15"/>
      <c r="D135" s="4"/>
      <c r="F135" s="3"/>
      <c r="G135" s="3"/>
      <c r="H135" s="3"/>
    </row>
    <row r="136" spans="1:8" ht="12.75">
      <c r="A136" s="13"/>
      <c r="B136" s="14"/>
      <c r="C136" s="18" t="s">
        <v>116</v>
      </c>
      <c r="D136" s="4"/>
      <c r="F136" s="3"/>
      <c r="G136" s="3"/>
      <c r="H136" s="3"/>
    </row>
    <row r="137" spans="1:8" ht="12.75">
      <c r="A137" s="13" t="s">
        <v>65</v>
      </c>
      <c r="B137" s="14"/>
      <c r="C137" s="23" t="s">
        <v>186</v>
      </c>
      <c r="D137" s="4"/>
      <c r="F137"/>
      <c r="G137" s="3"/>
      <c r="H137" s="3"/>
    </row>
    <row r="138" spans="1:8" ht="12.75">
      <c r="A138" s="13"/>
      <c r="B138" s="14"/>
      <c r="C138" s="15" t="s">
        <v>99</v>
      </c>
      <c r="D138" s="4">
        <v>1350</v>
      </c>
      <c r="F138" s="3"/>
      <c r="G138" s="3"/>
      <c r="H138" s="3"/>
    </row>
    <row r="139" spans="1:8" ht="12.75">
      <c r="A139" s="13"/>
      <c r="B139" s="14"/>
      <c r="C139" s="23" t="s">
        <v>175</v>
      </c>
      <c r="D139" s="4"/>
      <c r="E139" s="4">
        <v>750</v>
      </c>
      <c r="F139" s="3"/>
      <c r="G139" s="3"/>
      <c r="H139" s="3"/>
    </row>
    <row r="140" spans="1:8" ht="12.75">
      <c r="A140" s="13"/>
      <c r="B140" s="14"/>
      <c r="C140" s="23" t="s">
        <v>174</v>
      </c>
      <c r="D140" s="4"/>
      <c r="E140" s="4">
        <v>300</v>
      </c>
      <c r="F140" s="3"/>
      <c r="G140" s="3"/>
      <c r="H140" s="3"/>
    </row>
    <row r="141" spans="1:8" ht="12.75">
      <c r="A141" s="13"/>
      <c r="B141" s="14"/>
      <c r="C141" s="23" t="s">
        <v>176</v>
      </c>
      <c r="D141" s="4"/>
      <c r="E141" s="4">
        <v>300</v>
      </c>
      <c r="F141" s="3"/>
      <c r="G141" s="3"/>
      <c r="H141" s="3"/>
    </row>
    <row r="142" spans="1:8" ht="12.75">
      <c r="A142" s="13" t="s">
        <v>65</v>
      </c>
      <c r="B142" s="14" t="s">
        <v>83</v>
      </c>
      <c r="C142" s="15" t="s">
        <v>66</v>
      </c>
      <c r="D142" s="4"/>
      <c r="F142" s="3"/>
      <c r="G142" s="3"/>
      <c r="H142" s="3"/>
    </row>
    <row r="143" spans="1:8" ht="12.75">
      <c r="A143" s="13" t="s">
        <v>65</v>
      </c>
      <c r="B143" s="14" t="s">
        <v>12</v>
      </c>
      <c r="C143" s="15" t="s">
        <v>120</v>
      </c>
      <c r="D143" s="4"/>
      <c r="F143" s="3"/>
      <c r="G143" s="3"/>
      <c r="H143" s="3"/>
    </row>
    <row r="144" spans="1:8" ht="12.75">
      <c r="A144" s="13" t="s">
        <v>65</v>
      </c>
      <c r="B144" s="14" t="s">
        <v>25</v>
      </c>
      <c r="C144" s="15" t="s">
        <v>67</v>
      </c>
      <c r="D144" s="4"/>
      <c r="F144" s="3"/>
      <c r="G144" s="3"/>
      <c r="H144" s="3"/>
    </row>
    <row r="145" spans="1:8" ht="12.75">
      <c r="A145" s="13" t="s">
        <v>65</v>
      </c>
      <c r="B145" s="14" t="s">
        <v>13</v>
      </c>
      <c r="C145" s="15" t="s">
        <v>68</v>
      </c>
      <c r="D145" s="4"/>
      <c r="F145" s="3"/>
      <c r="G145" s="3"/>
      <c r="H145" s="3"/>
    </row>
    <row r="146" spans="1:8" ht="12.75">
      <c r="A146" s="13" t="s">
        <v>65</v>
      </c>
      <c r="B146" s="14" t="s">
        <v>14</v>
      </c>
      <c r="C146" s="15" t="s">
        <v>69</v>
      </c>
      <c r="D146" s="4"/>
      <c r="F146" s="3"/>
      <c r="G146" s="3"/>
      <c r="H146" s="3"/>
    </row>
    <row r="147" spans="1:8" ht="12.75">
      <c r="A147" s="13" t="s">
        <v>65</v>
      </c>
      <c r="B147" s="14" t="s">
        <v>15</v>
      </c>
      <c r="C147" s="15" t="s">
        <v>110</v>
      </c>
      <c r="D147" s="4"/>
      <c r="F147" s="3"/>
      <c r="G147" s="3"/>
      <c r="H147" s="3"/>
    </row>
    <row r="148" spans="1:8" ht="12.75">
      <c r="A148" s="13"/>
      <c r="B148" s="14" t="s">
        <v>102</v>
      </c>
      <c r="C148" s="16" t="s">
        <v>109</v>
      </c>
      <c r="D148" s="17">
        <f>SUM(D137:D147)</f>
        <v>1350</v>
      </c>
      <c r="E148" s="17"/>
      <c r="F148" s="3"/>
      <c r="G148" s="3"/>
      <c r="H148" s="3"/>
    </row>
    <row r="149" spans="1:8" ht="12.75">
      <c r="A149" s="13"/>
      <c r="B149" s="14"/>
      <c r="C149" s="15"/>
      <c r="D149" s="4"/>
      <c r="F149" s="3"/>
      <c r="G149" s="3"/>
      <c r="H149" s="3"/>
    </row>
    <row r="150" spans="1:8" ht="12.75">
      <c r="A150" s="13"/>
      <c r="B150" s="14"/>
      <c r="C150" s="18" t="s">
        <v>117</v>
      </c>
      <c r="D150" s="4"/>
      <c r="F150" s="3"/>
      <c r="G150" s="3"/>
      <c r="H150" s="3"/>
    </row>
    <row r="151" spans="1:8" ht="12.75">
      <c r="A151" s="13" t="s">
        <v>100</v>
      </c>
      <c r="B151" s="14"/>
      <c r="C151" s="15" t="s">
        <v>101</v>
      </c>
      <c r="D151" s="4"/>
      <c r="F151" s="3"/>
      <c r="G151" s="3"/>
      <c r="H151" s="3"/>
    </row>
    <row r="152" spans="1:8" ht="12.75">
      <c r="A152" s="13"/>
      <c r="B152" s="14" t="s">
        <v>80</v>
      </c>
      <c r="C152" s="16" t="s">
        <v>109</v>
      </c>
      <c r="D152" s="17"/>
      <c r="E152" s="17"/>
      <c r="F152" s="3"/>
      <c r="G152" s="3"/>
      <c r="H152" s="3"/>
    </row>
    <row r="153" spans="1:8" ht="12.75">
      <c r="A153" s="13"/>
      <c r="B153" s="14"/>
      <c r="C153" s="15"/>
      <c r="D153" s="4"/>
      <c r="F153" s="3"/>
      <c r="G153" s="3"/>
      <c r="H153" s="3"/>
    </row>
    <row r="154" spans="1:8" ht="12.75">
      <c r="A154" s="13"/>
      <c r="B154" s="14"/>
      <c r="C154" s="24" t="s">
        <v>136</v>
      </c>
      <c r="D154" s="4">
        <f>D148+D134+D90+D51</f>
        <v>36035</v>
      </c>
      <c r="F154" s="3"/>
      <c r="G154" s="3"/>
      <c r="H154" s="3"/>
    </row>
    <row r="155" spans="1:8" ht="12.75">
      <c r="A155" s="13"/>
      <c r="B155" s="14"/>
      <c r="C155" s="24"/>
      <c r="D155" s="4"/>
      <c r="F155" s="3"/>
      <c r="G155" s="3"/>
      <c r="H155" s="3"/>
    </row>
    <row r="156" spans="1:8" ht="12.75">
      <c r="A156" s="13"/>
      <c r="B156" s="14"/>
      <c r="C156" s="24" t="s">
        <v>137</v>
      </c>
      <c r="D156" s="4">
        <f>D154*0.15</f>
        <v>5405.25</v>
      </c>
      <c r="F156" s="3"/>
      <c r="G156" s="3"/>
      <c r="H156" s="3"/>
    </row>
    <row r="157" spans="1:8" ht="12.75">
      <c r="A157" s="13"/>
      <c r="B157" s="14"/>
      <c r="C157" s="24"/>
      <c r="D157" s="4"/>
      <c r="F157" s="3"/>
      <c r="G157" s="3"/>
      <c r="H157" s="3"/>
    </row>
    <row r="158" spans="1:8" ht="12.75">
      <c r="A158" s="13"/>
      <c r="B158" s="14"/>
      <c r="C158" s="18"/>
      <c r="D158" s="4"/>
      <c r="F158" s="3"/>
      <c r="G158" s="3"/>
      <c r="H158" s="3"/>
    </row>
    <row r="159" spans="1:8" ht="12.75">
      <c r="A159" s="13"/>
      <c r="B159" s="14"/>
      <c r="C159" s="15"/>
      <c r="D159" s="21"/>
      <c r="F159" s="3"/>
      <c r="G159" s="3"/>
      <c r="H159" s="3"/>
    </row>
    <row r="160" spans="1:8" ht="12.75">
      <c r="A160" s="13"/>
      <c r="B160" s="14"/>
      <c r="C160" s="15"/>
      <c r="D160" s="21"/>
      <c r="F160" s="3"/>
      <c r="G160" s="3"/>
      <c r="H160" s="3"/>
    </row>
    <row r="161" spans="1:8" ht="12.75">
      <c r="A161" s="13"/>
      <c r="B161" s="14"/>
      <c r="C161" s="15"/>
      <c r="D161" s="20"/>
      <c r="E161" s="20"/>
      <c r="F161" s="3"/>
      <c r="G161" s="3"/>
      <c r="H161" s="3"/>
    </row>
    <row r="162" spans="1:8" ht="12.75">
      <c r="A162" s="13"/>
      <c r="B162" s="14"/>
      <c r="C162" s="15"/>
      <c r="D162" s="21"/>
      <c r="E162" s="21"/>
      <c r="F162" s="3"/>
      <c r="G162" s="3"/>
      <c r="H162" s="3"/>
    </row>
    <row r="163" spans="1:8" ht="12.75">
      <c r="A163" s="13"/>
      <c r="B163" s="14"/>
      <c r="C163" s="15"/>
      <c r="D163" s="21"/>
      <c r="E163" s="21"/>
      <c r="F163" s="3"/>
      <c r="G163" s="3"/>
      <c r="H163" s="3"/>
    </row>
    <row r="164" spans="1:8" ht="12.75">
      <c r="A164" s="13"/>
      <c r="B164" s="14"/>
      <c r="C164" s="18"/>
      <c r="D164" s="4"/>
      <c r="F164" s="3"/>
      <c r="G164" s="3"/>
      <c r="H164" s="3"/>
    </row>
    <row r="165" spans="1:8" ht="12.75">
      <c r="A165" s="13"/>
      <c r="B165" s="14"/>
      <c r="C165" s="18"/>
      <c r="D165" s="4"/>
      <c r="F165" s="3"/>
      <c r="G165" s="3"/>
      <c r="H165" s="3"/>
    </row>
    <row r="166" spans="1:8" ht="12.75">
      <c r="A166" s="13"/>
      <c r="B166" s="14"/>
      <c r="C166" s="24"/>
      <c r="D166" s="20"/>
      <c r="E166" s="20"/>
      <c r="F166" s="3"/>
      <c r="G166" s="3"/>
      <c r="H166" s="3"/>
    </row>
    <row r="167" spans="1:8" ht="12.75">
      <c r="A167" s="13"/>
      <c r="B167" s="14"/>
      <c r="C167" s="24"/>
      <c r="D167" s="21"/>
      <c r="E167" s="21"/>
      <c r="F167" s="3"/>
      <c r="G167" s="3"/>
      <c r="H167" s="3"/>
    </row>
    <row r="168" spans="1:8" ht="12.75">
      <c r="A168" s="13"/>
      <c r="B168" s="14"/>
      <c r="C168" s="24"/>
      <c r="D168" s="21"/>
      <c r="E168" s="21"/>
      <c r="F168" s="3"/>
      <c r="G168" s="3"/>
      <c r="H168" s="3"/>
    </row>
    <row r="169" spans="1:8" ht="12.75">
      <c r="A169" s="13"/>
      <c r="B169" s="14"/>
      <c r="C169" s="25"/>
      <c r="D169" s="4"/>
      <c r="F169" s="3"/>
      <c r="G169" s="3"/>
      <c r="H169" s="3"/>
    </row>
    <row r="170" spans="1:8" ht="12.75">
      <c r="A170" s="13"/>
      <c r="B170" s="14"/>
      <c r="C170" s="24"/>
      <c r="D170" s="4"/>
      <c r="F170" s="3"/>
      <c r="G170" s="3"/>
      <c r="H170" s="3"/>
    </row>
    <row r="171" spans="1:8" ht="12.75">
      <c r="A171" s="13"/>
      <c r="B171" s="14"/>
      <c r="C171" s="23"/>
      <c r="D171" s="4"/>
      <c r="F171" s="3"/>
      <c r="G171" s="3"/>
      <c r="H171" s="3"/>
    </row>
    <row r="172" spans="1:7" ht="12.75">
      <c r="A172" s="13"/>
      <c r="B172" s="14"/>
      <c r="C172" s="25"/>
      <c r="D172" s="36"/>
      <c r="F172" s="21"/>
      <c r="G172" s="20"/>
    </row>
    <row r="173" spans="1:5" ht="12.75">
      <c r="A173" s="13"/>
      <c r="B173" s="14"/>
      <c r="E173" s="21"/>
    </row>
    <row r="174" spans="1:4" ht="12.75">
      <c r="A174" s="13"/>
      <c r="B174" s="14"/>
      <c r="C174" s="24"/>
      <c r="D174" s="37"/>
    </row>
    <row r="175" spans="1:3" ht="12.75">
      <c r="A175" s="13"/>
      <c r="B175" s="14"/>
      <c r="C175" s="23"/>
    </row>
    <row r="176" spans="1:4" ht="12.75">
      <c r="A176" s="13"/>
      <c r="B176" s="14"/>
      <c r="C176" s="24"/>
      <c r="D176" s="36"/>
    </row>
    <row r="177" spans="1:3" ht="12.75">
      <c r="A177" s="13"/>
      <c r="B177" s="14"/>
      <c r="C177" s="23"/>
    </row>
    <row r="178" spans="1:3" ht="12.75">
      <c r="A178" s="13"/>
      <c r="B178" s="14"/>
      <c r="C178" s="30"/>
    </row>
    <row r="179" spans="1:3" ht="12.75">
      <c r="A179" s="13"/>
      <c r="B179" s="14"/>
      <c r="C179" s="15"/>
    </row>
    <row r="180" spans="1:4" ht="12.75">
      <c r="A180" s="13"/>
      <c r="B180" s="14"/>
      <c r="C180" s="15"/>
      <c r="D180" s="36"/>
    </row>
    <row r="181" spans="1:3" ht="12.75">
      <c r="A181" s="13"/>
      <c r="B181" s="14"/>
      <c r="C181" s="15"/>
    </row>
    <row r="182" spans="1:3" ht="12.75">
      <c r="A182" s="13"/>
      <c r="B182" s="14"/>
      <c r="C182" s="15"/>
    </row>
    <row r="183" spans="1:3" ht="12.75">
      <c r="A183" s="13"/>
      <c r="B183" s="14"/>
      <c r="C183" s="15"/>
    </row>
    <row r="184" spans="1:3" ht="12.75">
      <c r="A184" s="13"/>
      <c r="B184" s="14"/>
      <c r="C184" s="15"/>
    </row>
    <row r="185" spans="1:3" ht="12.75">
      <c r="A185" s="13"/>
      <c r="B185" s="14"/>
      <c r="C185" s="15"/>
    </row>
    <row r="186" spans="1:3" ht="12.75">
      <c r="A186" s="13"/>
      <c r="B186" s="14"/>
      <c r="C186" s="15"/>
    </row>
    <row r="187" ht="12.75">
      <c r="B187" s="14"/>
    </row>
  </sheetData>
  <sheetProtection/>
  <mergeCells count="5">
    <mergeCell ref="C3:E3"/>
    <mergeCell ref="C4:H4"/>
    <mergeCell ref="C5:H5"/>
    <mergeCell ref="C1:F1"/>
    <mergeCell ref="C2:F2"/>
  </mergeCells>
  <printOptions gridLines="1"/>
  <pageMargins left="0.5" right="0.5" top="0.5" bottom="0.75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Neighborhood Housing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klee</dc:creator>
  <cp:keywords/>
  <dc:description/>
  <cp:lastModifiedBy>Rothenbuecher, A.C.</cp:lastModifiedBy>
  <cp:lastPrinted>2010-01-15T17:28:58Z</cp:lastPrinted>
  <dcterms:created xsi:type="dcterms:W3CDTF">2007-09-11T19:01:08Z</dcterms:created>
  <dcterms:modified xsi:type="dcterms:W3CDTF">2018-11-14T20:20:47Z</dcterms:modified>
  <cp:category/>
  <cp:version/>
  <cp:contentType/>
  <cp:contentStatus/>
</cp:coreProperties>
</file>